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SSOCIATED\Liquidation\CLAIMS\IBBI CLAIMS\revised claim  060223\"/>
    </mc:Choice>
  </mc:AlternateContent>
  <bookViews>
    <workbookView xWindow="-105" yWindow="-105" windowWidth="19425" windowHeight="11505"/>
  </bookViews>
  <sheets>
    <sheet name="Govt dues" sheetId="6" r:id="rId1"/>
  </sheets>
  <definedNames>
    <definedName name="_xlnm.Print_Area" localSheetId="0">'Govt dues'!$A$1:$O$8</definedName>
  </definedNames>
  <calcPr calcId="152511"/>
</workbook>
</file>

<file path=xl/calcChain.xml><?xml version="1.0" encoding="utf-8"?>
<calcChain xmlns="http://schemas.openxmlformats.org/spreadsheetml/2006/main">
  <c r="J12" i="6" l="1"/>
  <c r="J10" i="6"/>
  <c r="J9" i="6"/>
  <c r="F13" i="6" l="1"/>
  <c r="M12" i="6"/>
  <c r="M9" i="6"/>
  <c r="M13" i="6" l="1"/>
  <c r="E13" i="6"/>
</calcChain>
</file>

<file path=xl/sharedStrings.xml><?xml version="1.0" encoding="utf-8"?>
<sst xmlns="http://schemas.openxmlformats.org/spreadsheetml/2006/main" count="45" uniqueCount="38">
  <si>
    <t>SL. NO.</t>
  </si>
  <si>
    <t>DETAILS OF CLAIMS RECEIVED</t>
  </si>
  <si>
    <t>DATE OF RECEIPT</t>
  </si>
  <si>
    <t>AMOUNT CLAIMED</t>
  </si>
  <si>
    <t>AMOUNT OF CLAIM ADMITTED</t>
  </si>
  <si>
    <t>DETAILS OF CLAIM ADMITTED</t>
  </si>
  <si>
    <t>AMOUNT OF ANY MUTUAL DUES, THAT MAY BE SET OFF</t>
  </si>
  <si>
    <t>AMOUNT OF CLAIM UNDER VERIFICATION</t>
  </si>
  <si>
    <t>REMARKS  IF ANY</t>
  </si>
  <si>
    <t>AMOUNT OF CLAIM NOT ACCEPTED</t>
  </si>
  <si>
    <t>Government</t>
  </si>
  <si>
    <t xml:space="preserve"> NAME OF THE CORPORATE DEBTOR : ASSOCIATED CYLINDERS AND ACCESSORIES PRIVATE LIMITED</t>
  </si>
  <si>
    <t>DATE OF COMMENCEMENT OF LIQUIDATION 16.07.2018</t>
  </si>
  <si>
    <t>LIST OF STAKEHOLDERS  AS ON  06.02.2023</t>
  </si>
  <si>
    <t>Nature of claim</t>
  </si>
  <si>
    <t>10.08.18</t>
  </si>
  <si>
    <t>13.08.18</t>
  </si>
  <si>
    <t xml:space="preserve">     LIST OF OPERATIONAL CREDITORS (Government dues)</t>
  </si>
  <si>
    <t>Department</t>
  </si>
  <si>
    <t>Amount covered by lien or attachment pending disposal</t>
  </si>
  <si>
    <t>Whether lien/attachment removed</t>
  </si>
  <si>
    <t>% in share of total claim admitted</t>
  </si>
  <si>
    <t xml:space="preserve">AMOUNT OF CONTINGENT CLAIM </t>
  </si>
  <si>
    <t>EB DEPT</t>
  </si>
  <si>
    <t>18.02.19</t>
  </si>
  <si>
    <t>CTO, PONDI</t>
  </si>
  <si>
    <t>Ravi Shukla(PFO)</t>
  </si>
  <si>
    <t>govt DEPT - PF</t>
  </si>
  <si>
    <t>PF DEPT</t>
  </si>
  <si>
    <t>11.11.19</t>
  </si>
  <si>
    <t>dues</t>
  </si>
  <si>
    <t>arrears</t>
  </si>
  <si>
    <t>interest and penal damages</t>
  </si>
  <si>
    <t>principal plus interest and penal damages</t>
  </si>
  <si>
    <t>NIL</t>
  </si>
  <si>
    <t>NA</t>
  </si>
  <si>
    <t>All govt dues accepted u/s.53(1)(f) of IBC, 2016</t>
  </si>
  <si>
    <t>Amount in 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</si>
</sst>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1" fontId="3" fillId="0" borderId="1" xfId="0" applyNumberFormat="1" applyFont="1" applyBorder="1" applyAlignment="1">
      <alignment horizontal="right"/>
    </xf>
    <xf numFmtId="43" fontId="0" fillId="0" borderId="1" xfId="1" applyFont="1" applyBorder="1" applyAlignment="1">
      <alignment horizontal="center" vertical="top"/>
    </xf>
    <xf numFmtId="43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43" fontId="5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43" fontId="4" fillId="0" borderId="1" xfId="0" applyNumberFormat="1" applyFont="1" applyBorder="1" applyAlignment="1">
      <alignment horizontal="center" vertical="top"/>
    </xf>
    <xf numFmtId="43" fontId="0" fillId="0" borderId="1" xfId="1" applyFont="1" applyBorder="1"/>
    <xf numFmtId="43" fontId="0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3" fontId="0" fillId="0" borderId="1" xfId="0" applyNumberForma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C7" zoomScale="97" workbookViewId="0">
      <selection activeCell="N12" sqref="N12"/>
    </sheetView>
  </sheetViews>
  <sheetFormatPr defaultColWidth="8.85546875" defaultRowHeight="15" x14ac:dyDescent="0.25"/>
  <cols>
    <col min="1" max="1" width="4.28515625" style="1" customWidth="1"/>
    <col min="2" max="2" width="15.42578125" style="1" customWidth="1"/>
    <col min="3" max="3" width="18.85546875" style="1" customWidth="1"/>
    <col min="4" max="4" width="12.7109375" style="1" customWidth="1"/>
    <col min="5" max="5" width="15.140625" style="1" customWidth="1"/>
    <col min="6" max="6" width="14.42578125" style="1" customWidth="1"/>
    <col min="7" max="7" width="11.85546875" style="1" customWidth="1"/>
    <col min="8" max="8" width="9.85546875" style="1" customWidth="1"/>
    <col min="9" max="9" width="9.140625" style="1" customWidth="1"/>
    <col min="10" max="10" width="11.140625" style="1" customWidth="1"/>
    <col min="11" max="11" width="9.85546875" style="1" customWidth="1"/>
    <col min="12" max="12" width="7.28515625" style="1" customWidth="1"/>
    <col min="13" max="13" width="13.140625" style="1" customWidth="1"/>
    <col min="14" max="14" width="10" style="1" customWidth="1"/>
    <col min="15" max="15" width="24.140625" style="1" customWidth="1"/>
    <col min="16" max="16384" width="8.85546875" style="1"/>
  </cols>
  <sheetData>
    <row r="1" spans="1:15" x14ac:dyDescent="0.25">
      <c r="A1" s="3"/>
      <c r="B1" s="3"/>
      <c r="F1" s="3"/>
      <c r="G1" s="3"/>
      <c r="H1" s="3"/>
    </row>
    <row r="3" spans="1:15" s="2" customFormat="1" x14ac:dyDescent="0.25">
      <c r="B3" s="10"/>
      <c r="C3" s="2" t="s">
        <v>11</v>
      </c>
      <c r="G3" s="18"/>
      <c r="H3" s="18"/>
    </row>
    <row r="4" spans="1:15" s="2" customFormat="1" x14ac:dyDescent="0.25">
      <c r="B4" s="10"/>
      <c r="C4" s="28" t="s">
        <v>12</v>
      </c>
      <c r="D4" s="28"/>
      <c r="E4" s="28"/>
      <c r="F4" s="28"/>
      <c r="G4" s="18"/>
      <c r="H4" s="18"/>
    </row>
    <row r="5" spans="1:15" s="2" customFormat="1" x14ac:dyDescent="0.25">
      <c r="B5" s="10"/>
      <c r="C5" s="9" t="s">
        <v>13</v>
      </c>
      <c r="D5" s="9"/>
      <c r="E5" s="9"/>
      <c r="F5" s="9"/>
      <c r="G5" s="9"/>
      <c r="H5" s="9"/>
      <c r="O5" s="2" t="s">
        <v>37</v>
      </c>
    </row>
    <row r="6" spans="1:15" s="2" customFormat="1" ht="36.75" customHeight="1" x14ac:dyDescent="0.25">
      <c r="B6" s="10"/>
      <c r="C6" s="9"/>
      <c r="D6" s="31" t="s">
        <v>17</v>
      </c>
      <c r="E6" s="31"/>
      <c r="F6" s="31"/>
      <c r="G6" s="31"/>
      <c r="H6" s="31"/>
      <c r="I6" s="31"/>
      <c r="J6" s="31"/>
    </row>
    <row r="7" spans="1:15" s="3" customFormat="1" ht="27" customHeight="1" x14ac:dyDescent="0.25">
      <c r="A7" s="29" t="s">
        <v>0</v>
      </c>
      <c r="B7" s="11"/>
      <c r="C7" s="12"/>
      <c r="D7" s="32" t="s">
        <v>1</v>
      </c>
      <c r="E7" s="33"/>
      <c r="F7" s="34" t="s">
        <v>5</v>
      </c>
      <c r="G7" s="34"/>
      <c r="H7" s="34"/>
      <c r="I7" s="34"/>
      <c r="J7" s="34"/>
      <c r="K7" s="27" t="s">
        <v>22</v>
      </c>
      <c r="L7" s="27" t="s">
        <v>6</v>
      </c>
      <c r="M7" s="27" t="s">
        <v>9</v>
      </c>
      <c r="N7" s="27" t="s">
        <v>7</v>
      </c>
      <c r="O7" s="27" t="s">
        <v>8</v>
      </c>
    </row>
    <row r="8" spans="1:15" s="3" customFormat="1" ht="137.25" customHeight="1" x14ac:dyDescent="0.25">
      <c r="A8" s="30"/>
      <c r="B8" s="11" t="s">
        <v>18</v>
      </c>
      <c r="C8" s="6" t="s">
        <v>10</v>
      </c>
      <c r="D8" s="4" t="s">
        <v>2</v>
      </c>
      <c r="E8" s="4" t="s">
        <v>3</v>
      </c>
      <c r="F8" s="11" t="s">
        <v>4</v>
      </c>
      <c r="G8" s="19" t="s">
        <v>14</v>
      </c>
      <c r="H8" s="19" t="s">
        <v>19</v>
      </c>
      <c r="I8" s="11" t="s">
        <v>20</v>
      </c>
      <c r="J8" s="11" t="s">
        <v>21</v>
      </c>
      <c r="K8" s="27"/>
      <c r="L8" s="27"/>
      <c r="M8" s="27"/>
      <c r="N8" s="27"/>
      <c r="O8" s="27"/>
    </row>
    <row r="9" spans="1:15" ht="30" x14ac:dyDescent="0.25">
      <c r="A9" s="13">
        <v>1</v>
      </c>
      <c r="B9" s="7" t="s">
        <v>23</v>
      </c>
      <c r="C9" s="20"/>
      <c r="D9" s="5" t="s">
        <v>24</v>
      </c>
      <c r="E9" s="23">
        <v>3138291</v>
      </c>
      <c r="F9" s="16">
        <v>282287</v>
      </c>
      <c r="G9" s="16" t="s">
        <v>30</v>
      </c>
      <c r="H9" s="16" t="s">
        <v>34</v>
      </c>
      <c r="I9" s="5" t="s">
        <v>35</v>
      </c>
      <c r="J9" s="5">
        <f>F9*100/F13</f>
        <v>2.9696075130006525</v>
      </c>
      <c r="K9" s="5"/>
      <c r="L9" s="5"/>
      <c r="M9" s="17">
        <f>E9-F9</f>
        <v>2856004</v>
      </c>
      <c r="N9" s="5"/>
      <c r="O9" s="25" t="s">
        <v>36</v>
      </c>
    </row>
    <row r="10" spans="1:15" ht="15.75" x14ac:dyDescent="0.25">
      <c r="A10" s="13">
        <v>2</v>
      </c>
      <c r="B10" s="8" t="s">
        <v>25</v>
      </c>
      <c r="C10" s="20"/>
      <c r="D10" s="5" t="s">
        <v>16</v>
      </c>
      <c r="E10" s="22">
        <v>84068</v>
      </c>
      <c r="F10" s="22">
        <v>84068</v>
      </c>
      <c r="G10" s="16" t="s">
        <v>31</v>
      </c>
      <c r="H10" s="16" t="s">
        <v>34</v>
      </c>
      <c r="I10" s="5" t="s">
        <v>35</v>
      </c>
      <c r="J10" s="15">
        <f>F10*100/F13</f>
        <v>0.88437995516243706</v>
      </c>
      <c r="K10" s="5"/>
      <c r="L10" s="5"/>
      <c r="M10" s="17">
        <v>0</v>
      </c>
      <c r="N10" s="5"/>
      <c r="O10" s="5"/>
    </row>
    <row r="11" spans="1:15" ht="45" x14ac:dyDescent="0.25">
      <c r="A11" s="13">
        <v>3</v>
      </c>
      <c r="B11" s="8" t="s">
        <v>26</v>
      </c>
      <c r="C11" s="8" t="s">
        <v>27</v>
      </c>
      <c r="D11" s="5" t="s">
        <v>15</v>
      </c>
      <c r="E11" s="14">
        <v>2692565</v>
      </c>
      <c r="F11" s="14">
        <v>2692565</v>
      </c>
      <c r="G11" s="24" t="s">
        <v>32</v>
      </c>
      <c r="H11" s="16" t="s">
        <v>34</v>
      </c>
      <c r="I11" s="5" t="s">
        <v>35</v>
      </c>
      <c r="J11" s="15"/>
      <c r="K11" s="5"/>
      <c r="L11" s="5"/>
      <c r="M11" s="17">
        <v>0</v>
      </c>
      <c r="N11" s="5"/>
      <c r="O11" s="5"/>
    </row>
    <row r="12" spans="1:15" ht="75" x14ac:dyDescent="0.25">
      <c r="A12" s="13">
        <v>4</v>
      </c>
      <c r="B12" s="5" t="s">
        <v>28</v>
      </c>
      <c r="C12" s="20"/>
      <c r="D12" s="5" t="s">
        <v>29</v>
      </c>
      <c r="E12" s="14">
        <v>6447399</v>
      </c>
      <c r="F12" s="14">
        <v>6446949</v>
      </c>
      <c r="G12" s="24" t="s">
        <v>33</v>
      </c>
      <c r="H12" s="16" t="s">
        <v>34</v>
      </c>
      <c r="I12" s="5" t="s">
        <v>35</v>
      </c>
      <c r="J12" s="26">
        <f>J13-J9-J10</f>
        <v>96.146012531836917</v>
      </c>
      <c r="K12" s="5"/>
      <c r="L12" s="5"/>
      <c r="M12" s="17">
        <f>E12-F12</f>
        <v>450</v>
      </c>
      <c r="N12" s="5" t="s">
        <v>36</v>
      </c>
      <c r="O12" s="5"/>
    </row>
    <row r="13" spans="1:15" ht="15.75" x14ac:dyDescent="0.25">
      <c r="A13" s="13"/>
      <c r="B13" s="5"/>
      <c r="C13" s="5"/>
      <c r="D13" s="5"/>
      <c r="E13" s="15">
        <f>SUM(E9:E12)</f>
        <v>12362323</v>
      </c>
      <c r="F13" s="16">
        <f>SUM(F9:F12)</f>
        <v>9505869</v>
      </c>
      <c r="G13" s="16"/>
      <c r="H13" s="16"/>
      <c r="I13" s="5"/>
      <c r="J13" s="5">
        <v>100</v>
      </c>
      <c r="K13" s="5"/>
      <c r="L13" s="5"/>
      <c r="M13" s="21">
        <f>SUM(M9:M12)</f>
        <v>2856454</v>
      </c>
      <c r="N13" s="5"/>
      <c r="O13" s="5"/>
    </row>
    <row r="14" spans="1:15" ht="15.75" x14ac:dyDescent="0.25">
      <c r="A14" s="13"/>
    </row>
    <row r="15" spans="1:15" ht="15.75" x14ac:dyDescent="0.25">
      <c r="A15" s="13"/>
    </row>
    <row r="16" spans="1:15" ht="15.75" x14ac:dyDescent="0.25">
      <c r="A16" s="13"/>
    </row>
    <row r="17" spans="1:1" ht="15.75" x14ac:dyDescent="0.25">
      <c r="A17" s="13"/>
    </row>
    <row r="18" spans="1:1" ht="15.75" x14ac:dyDescent="0.25">
      <c r="A18" s="13"/>
    </row>
  </sheetData>
  <mergeCells count="10">
    <mergeCell ref="C4:F4"/>
    <mergeCell ref="A7:A8"/>
    <mergeCell ref="D6:J6"/>
    <mergeCell ref="D7:E7"/>
    <mergeCell ref="F7:J7"/>
    <mergeCell ref="O7:O8"/>
    <mergeCell ref="K7:K8"/>
    <mergeCell ref="L7:L8"/>
    <mergeCell ref="M7:M8"/>
    <mergeCell ref="N7:N8"/>
  </mergeCells>
  <pageMargins left="0.19685039370078741" right="0.15748031496062992" top="0.51181102362204722" bottom="0.47244094488188981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Govt dues</vt:lpstr>
      <vt:lpstr>'Govt dues'!Print_Area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Administrator</cp:lastModifiedBy>
  <cp:lastPrinted>2022-11-12T14:13:41Z</cp:lastPrinted>
  <dcterms:created xsi:type="dcterms:W3CDTF">2021-03-16T12:24:37Z</dcterms:created>
  <dcterms:modified xsi:type="dcterms:W3CDTF">2023-08-04T00:04:13Z</dcterms:modified>
</cp:coreProperties>
</file>